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calcPr calcId="144525"/>
  <customWorkbookViews>
    <customWorkbookView name="Дима - Личное представление" guid="{45D652C4-DACC-48CA-88F4-E6C456F9B459}" mergeInterval="0" personalView="1" maximized="1" xWindow="1" yWindow="1" windowWidth="1024" windowHeight="548" activeSheetId="1"/>
    <customWorkbookView name="1 - Личное представление" guid="{B6FCB8EA-FD80-4F14-B40E-7655C947C652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O4" i="1" l="1"/>
  <c r="J4" i="1"/>
  <c r="E32" i="1" l="1"/>
  <c r="H5" i="1" l="1"/>
  <c r="H8" i="1" s="1"/>
</calcChain>
</file>

<file path=xl/comments1.xml><?xml version="1.0" encoding="utf-8"?>
<comments xmlns="http://schemas.openxmlformats.org/spreadsheetml/2006/main">
  <authors>
    <author>Дима</author>
  </authors>
  <commentList>
    <comment ref="B7" authorId="0">
      <text>
        <r>
          <rPr>
            <b/>
            <sz val="8"/>
            <color indexed="81"/>
            <rFont val="Tahoma"/>
            <charset val="1"/>
          </rPr>
          <t>Дима: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<sst xmlns="http://schemas.openxmlformats.org/spreadsheetml/2006/main" count="50" uniqueCount="50">
  <si>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Руза </t>
  </si>
  <si>
    <t>Тучково</t>
  </si>
  <si>
    <t>Нестерово</t>
  </si>
  <si>
    <t>Дорохово</t>
  </si>
  <si>
    <t>Беляная гора</t>
  </si>
  <si>
    <t>Кожино</t>
  </si>
  <si>
    <t>Колюбакино</t>
  </si>
  <si>
    <t>Орешки</t>
  </si>
  <si>
    <t>Барынино</t>
  </si>
  <si>
    <t>Клементьево</t>
  </si>
  <si>
    <t>Можайск</t>
  </si>
  <si>
    <t>Курово</t>
  </si>
  <si>
    <t>Филатово</t>
  </si>
  <si>
    <t>Волково</t>
  </si>
  <si>
    <t>Брикет</t>
  </si>
  <si>
    <t>Песок строительный сеяный</t>
  </si>
  <si>
    <t>Песок строительный мытый</t>
  </si>
  <si>
    <t>ПГС</t>
  </si>
  <si>
    <t>Отсев дробления щебня</t>
  </si>
  <si>
    <t>Гравий 5-20</t>
  </si>
  <si>
    <t>Гравий 20-40</t>
  </si>
  <si>
    <t>Щебень 3-10</t>
  </si>
  <si>
    <t>Щебень 5-20</t>
  </si>
  <si>
    <t>Торф</t>
  </si>
  <si>
    <t>Сапропель</t>
  </si>
  <si>
    <t>Земля</t>
  </si>
  <si>
    <t>Смесь торфа и навоза</t>
  </si>
  <si>
    <t>Смесь торфа и песка</t>
  </si>
  <si>
    <t>Дрова березовые колотые</t>
  </si>
  <si>
    <t>1 куб.м.</t>
  </si>
  <si>
    <t>2 куб.м.</t>
  </si>
  <si>
    <t>3 куб.м.</t>
  </si>
  <si>
    <t>4 куб.м.</t>
  </si>
  <si>
    <t>5 куб.м.</t>
  </si>
  <si>
    <t>6 куб.м.</t>
  </si>
  <si>
    <t>7 куб.м.</t>
  </si>
  <si>
    <t>Место доставки</t>
  </si>
  <si>
    <t>Наименование</t>
  </si>
  <si>
    <t>груза</t>
  </si>
  <si>
    <t>Объём груза</t>
  </si>
  <si>
    <t>в куб.м.</t>
  </si>
  <si>
    <t xml:space="preserve">Доставка осуществляется по Рузскому и Можайскому районам. </t>
  </si>
  <si>
    <t>Цена за 1 куб.м.</t>
  </si>
  <si>
    <t>РУЗАВОЗ.РФ   транспортные услуги г.Рузы.</t>
  </si>
  <si>
    <t>Расчет доставки груза</t>
  </si>
  <si>
    <t xml:space="preserve">Навоз коровий (перегной) </t>
  </si>
  <si>
    <r>
      <t xml:space="preserve">Заказ Вы можете сделать по телефону:          </t>
    </r>
    <r>
      <rPr>
        <u/>
        <sz val="18"/>
        <color theme="1"/>
        <rFont val="Calibri"/>
        <family val="2"/>
        <charset val="204"/>
        <scheme val="minor"/>
      </rPr>
      <t xml:space="preserve"> </t>
    </r>
    <r>
      <rPr>
        <b/>
        <u/>
        <sz val="18"/>
        <color rgb="FFFF0000"/>
        <rFont val="Calibri"/>
        <family val="2"/>
        <charset val="204"/>
        <scheme val="minor"/>
      </rPr>
      <t>8 (916) 751-43-27</t>
    </r>
  </si>
  <si>
    <t>Доставка материала в количестве от 2-х и более машин.</t>
  </si>
  <si>
    <t>Если в списке "Место доставки" нет нужного населенного пункта, 
тогда нажмите на тот, который находится недалеко от места Вашего расположения.</t>
  </si>
  <si>
    <t xml:space="preserve">     Стоимость материала с доставкой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</si>
</sst>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i/>
      <u/>
      <sz val="14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u/>
      <sz val="20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0"/>
      <color theme="10"/>
      <name val="Calibri"/>
      <family val="2"/>
      <charset val="204"/>
    </font>
    <font>
      <u/>
      <sz val="18"/>
      <color theme="1"/>
      <name val="Calibri"/>
      <family val="2"/>
      <charset val="204"/>
      <scheme val="minor"/>
    </font>
    <font>
      <b/>
      <u/>
      <sz val="18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i/>
      <sz val="24"/>
      <color theme="8" tint="-0.249977111117893"/>
      <name val="Calibri"/>
      <family val="2"/>
      <charset val="204"/>
      <scheme val="minor"/>
    </font>
    <font>
      <sz val="13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4" fillId="0" borderId="0" xfId="0" applyFont="1"/>
    <xf numFmtId="0" fontId="0" fillId="4" borderId="0" xfId="0" applyFill="1"/>
    <xf numFmtId="0" fontId="6" fillId="2" borderId="0" xfId="0" applyFont="1" applyFill="1"/>
    <xf numFmtId="0" fontId="5" fillId="0" borderId="0" xfId="0" applyFont="1"/>
    <xf numFmtId="1" fontId="9" fillId="3" borderId="0" xfId="0" applyNumberFormat="1" applyFont="1" applyFill="1"/>
    <xf numFmtId="0" fontId="5" fillId="3" borderId="0" xfId="0" applyFont="1" applyFill="1"/>
    <xf numFmtId="0" fontId="10" fillId="5" borderId="0" xfId="0" applyFont="1" applyFill="1"/>
    <xf numFmtId="0" fontId="11" fillId="5" borderId="0" xfId="0" applyFont="1" applyFill="1"/>
    <xf numFmtId="0" fontId="0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42" fontId="8" fillId="2" borderId="0" xfId="0" applyNumberFormat="1" applyFont="1" applyFill="1"/>
    <xf numFmtId="0" fontId="18" fillId="0" borderId="0" xfId="0" applyFont="1"/>
    <xf numFmtId="0" fontId="20" fillId="0" borderId="0" xfId="0" applyFont="1"/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13" fillId="5" borderId="0" xfId="1" applyFont="1" applyFill="1" applyAlignment="1" applyProtection="1">
      <alignment horizontal="center"/>
    </xf>
    <xf numFmtId="0" fontId="21" fillId="0" borderId="0" xfId="0" applyFont="1"/>
    <xf numFmtId="10" fontId="21" fillId="0" borderId="0" xfId="0" applyNumberFormat="1" applyFont="1"/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22" fillId="0" borderId="0" xfId="0" applyFont="1"/>
    <xf numFmtId="0" fontId="2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5" fmlaLink="$J$3" fmlaRange="$K$3:$K$17" sel="13" val="0"/>
</file>

<file path=xl/ctrlProps/ctrlProp2.xml><?xml version="1.0" encoding="utf-8"?>
<formControlPr xmlns="http://schemas.microsoft.com/office/spreadsheetml/2009/9/main" objectType="Drop" dropLines="18" dropStyle="combo" dx="15" fmlaLink="$O$3" fmlaRange="$P$3:$P$19" sel="17" val="0"/>
</file>

<file path=xl/ctrlProps/ctrlProp3.xml><?xml version="1.0" encoding="utf-8"?>
<formControlPr xmlns="http://schemas.microsoft.com/office/spreadsheetml/2009/9/main" objectType="Drop" dropLines="10" dropStyle="combo" dx="15" fmlaLink="$G$32" fmlaRange="$H$33:$H$39" sel="7" val="0"/>
</file>

<file path=xl/ctrlProps/ctrlProp4.xml><?xml version="1.0" encoding="utf-8"?>
<formControlPr xmlns="http://schemas.microsoft.com/office/spreadsheetml/2009/9/main" objectType="CheckBox" fmlaLink="$D$3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352424</xdr:colOff>
          <xdr:row>3</xdr:row>
          <xdr:rowOff>171450</xdr:rowOff>
        </xdr:from>
        <xdr:to>
          <xdr:col>7</xdr:col>
          <xdr:colOff>47625</xdr:colOff>
          <xdr:row>5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6</xdr:row>
          <xdr:rowOff>104775</xdr:rowOff>
        </xdr:from>
        <xdr:to>
          <xdr:col>7</xdr:col>
          <xdr:colOff>47625</xdr:colOff>
          <xdr:row>8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752475</xdr:colOff>
          <xdr:row>10</xdr:row>
          <xdr:rowOff>219074</xdr:rowOff>
        </xdr:from>
        <xdr:to>
          <xdr:col>8</xdr:col>
          <xdr:colOff>19050</xdr:colOff>
          <xdr:row>12</xdr:row>
          <xdr:rowOff>38099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323850</xdr:colOff>
          <xdr:row>9</xdr:row>
          <xdr:rowOff>209549</xdr:rowOff>
        </xdr:from>
        <xdr:to>
          <xdr:col>7</xdr:col>
          <xdr:colOff>47625</xdr:colOff>
          <xdr:row>11</xdr:row>
          <xdr:rowOff>123824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&#1088;&#1091;&#1079;&#1072;&#1074;&#1086;&#1079;.&#1088;&#1092;/transport_uslugi_vse.php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omments" Target="../comments1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tabSelected="1" workbookViewId="0">
      <selection activeCell="O12" sqref="O12"/>
    </sheetView>
  </sheetViews>
  <sheetFormatPr defaultRowHeight="15" x14ac:dyDescent="0.25"/>
  <cols>
    <col min="4" max="4" width="5.28515625" customWidth="1"/>
    <col min="7" max="7" width="12.140625" customWidth="1"/>
    <col min="8" max="8" width="15.28515625" customWidth="1"/>
    <col min="9" max="9" width="61.5703125" customWidth="1"/>
    <col min="10" max="10" width="22.28515625" customWidth="1"/>
    <col min="11" max="11" width="15" customWidth="1"/>
    <col min="16" max="16" width="29.5703125" customWidth="1"/>
  </cols>
  <sheetData>
    <row r="1" spans="1:26" ht="24" customHeight="1" x14ac:dyDescent="0.5">
      <c r="A1" s="2"/>
      <c r="B1" s="25" t="s">
        <v>41</v>
      </c>
      <c r="C1" s="16"/>
      <c r="D1" s="16"/>
      <c r="E1" s="16"/>
      <c r="F1" s="16"/>
      <c r="G1" s="16"/>
      <c r="H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6" x14ac:dyDescent="0.25">
      <c r="A2" s="2"/>
      <c r="B2" s="23" t="s">
        <v>48</v>
      </c>
      <c r="C2" s="24"/>
      <c r="D2" s="24"/>
      <c r="E2" s="24"/>
      <c r="F2" s="24"/>
      <c r="G2" s="24"/>
      <c r="H2" s="24"/>
      <c r="I2" s="2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2"/>
      <c r="Y2" s="12"/>
      <c r="Z2" s="12"/>
    </row>
    <row r="3" spans="1:26" ht="17.25" x14ac:dyDescent="0.3">
      <c r="A3" s="2"/>
      <c r="B3" s="24"/>
      <c r="C3" s="24"/>
      <c r="D3" s="24"/>
      <c r="E3" s="24"/>
      <c r="F3" s="24"/>
      <c r="G3" s="24"/>
      <c r="H3" s="24"/>
      <c r="I3" s="24"/>
      <c r="J3" s="13">
        <v>13</v>
      </c>
      <c r="K3" s="26" t="s">
        <v>8</v>
      </c>
      <c r="L3" s="13">
        <v>1</v>
      </c>
      <c r="M3" s="13">
        <v>15</v>
      </c>
      <c r="N3" s="13"/>
      <c r="O3" s="13">
        <v>17</v>
      </c>
      <c r="P3" s="26" t="s">
        <v>20</v>
      </c>
      <c r="Q3" s="13">
        <v>1</v>
      </c>
      <c r="R3" s="13">
        <v>900</v>
      </c>
      <c r="S3" s="13"/>
      <c r="T3" s="13"/>
      <c r="U3" s="13"/>
      <c r="V3" s="13"/>
      <c r="W3" s="12"/>
      <c r="X3" s="12"/>
      <c r="Y3" s="12"/>
      <c r="Z3" s="12"/>
    </row>
    <row r="4" spans="1:26" ht="18.75" x14ac:dyDescent="0.3">
      <c r="A4" s="2"/>
      <c r="B4" s="1"/>
      <c r="C4" s="1"/>
      <c r="D4" s="1"/>
      <c r="E4" s="1"/>
      <c r="F4" s="1"/>
      <c r="G4" s="1"/>
      <c r="H4" s="5" t="s">
        <v>49</v>
      </c>
      <c r="I4" s="5"/>
      <c r="J4" s="13">
        <f>VLOOKUP(J3,$L$3:$M$17,2,0)</f>
        <v>5</v>
      </c>
      <c r="K4" s="26" t="s">
        <v>4</v>
      </c>
      <c r="L4" s="13">
        <v>2</v>
      </c>
      <c r="M4" s="13">
        <v>11</v>
      </c>
      <c r="N4" s="13"/>
      <c r="O4" s="13">
        <f>VLOOKUP(O3,$Q$3:$R$19,2,0)</f>
        <v>0</v>
      </c>
      <c r="P4" s="26" t="s">
        <v>19</v>
      </c>
      <c r="Q4" s="13">
        <v>2</v>
      </c>
      <c r="R4" s="13">
        <v>1100</v>
      </c>
      <c r="S4" s="13"/>
      <c r="T4" s="13"/>
      <c r="U4" s="13"/>
      <c r="V4" s="13"/>
      <c r="W4" s="12"/>
      <c r="X4" s="12"/>
      <c r="Y4" s="12"/>
      <c r="Z4" s="12"/>
    </row>
    <row r="5" spans="1:26" ht="23.25" x14ac:dyDescent="0.35">
      <c r="A5" s="2"/>
      <c r="B5" s="3" t="s">
        <v>36</v>
      </c>
      <c r="E5" s="17"/>
      <c r="H5" s="15">
        <f>(J4*50+O4*G32+2500)*E32</f>
        <v>2750</v>
      </c>
      <c r="I5" s="1"/>
      <c r="J5" s="13"/>
      <c r="K5" s="26" t="s">
        <v>14</v>
      </c>
      <c r="L5" s="13">
        <v>3</v>
      </c>
      <c r="M5" s="13">
        <v>25</v>
      </c>
      <c r="N5" s="13"/>
      <c r="O5" s="13"/>
      <c r="P5" s="26" t="s">
        <v>28</v>
      </c>
      <c r="Q5" s="13">
        <v>3</v>
      </c>
      <c r="R5" s="13">
        <v>2200</v>
      </c>
      <c r="S5" s="13"/>
      <c r="T5" s="13"/>
      <c r="U5" s="13"/>
      <c r="V5" s="13"/>
      <c r="W5" s="12"/>
      <c r="X5" s="12"/>
      <c r="Y5" s="12"/>
      <c r="Z5" s="12"/>
    </row>
    <row r="6" spans="1:26" ht="17.25" x14ac:dyDescent="0.3">
      <c r="A6" s="2"/>
      <c r="B6" s="4"/>
      <c r="C6" s="4"/>
      <c r="D6" s="4"/>
      <c r="E6" s="4"/>
      <c r="F6" s="4"/>
      <c r="G6" s="4"/>
      <c r="H6" s="4"/>
      <c r="I6" s="4"/>
      <c r="J6" s="13"/>
      <c r="K6" s="26" t="s">
        <v>13</v>
      </c>
      <c r="L6" s="13">
        <v>4</v>
      </c>
      <c r="M6" s="13">
        <v>11</v>
      </c>
      <c r="N6" s="13"/>
      <c r="O6" s="13"/>
      <c r="P6" s="26" t="s">
        <v>25</v>
      </c>
      <c r="Q6" s="13">
        <v>4</v>
      </c>
      <c r="R6" s="13">
        <v>500</v>
      </c>
      <c r="S6" s="13"/>
      <c r="T6" s="13"/>
      <c r="U6" s="13"/>
      <c r="V6" s="13"/>
      <c r="W6" s="12"/>
      <c r="X6" s="12"/>
      <c r="Y6" s="12"/>
      <c r="Z6" s="12"/>
    </row>
    <row r="7" spans="1:26" ht="17.25" x14ac:dyDescent="0.3">
      <c r="A7" s="2"/>
      <c r="B7" s="4"/>
      <c r="C7" s="4"/>
      <c r="D7" s="4"/>
      <c r="E7" s="4"/>
      <c r="F7" s="4"/>
      <c r="G7" s="4"/>
      <c r="H7" s="4"/>
      <c r="I7" s="4"/>
      <c r="J7" s="13"/>
      <c r="K7" s="26" t="s">
        <v>3</v>
      </c>
      <c r="L7" s="13">
        <v>5</v>
      </c>
      <c r="M7" s="13">
        <v>21</v>
      </c>
      <c r="N7" s="13"/>
      <c r="O7" s="13"/>
      <c r="P7" s="26" t="s">
        <v>45</v>
      </c>
      <c r="Q7" s="13">
        <v>5</v>
      </c>
      <c r="R7" s="13">
        <v>700</v>
      </c>
      <c r="S7" s="13"/>
      <c r="T7" s="13"/>
      <c r="U7" s="13"/>
      <c r="V7" s="13"/>
      <c r="W7" s="12"/>
      <c r="X7" s="12"/>
      <c r="Y7" s="12"/>
      <c r="Z7" s="12"/>
    </row>
    <row r="8" spans="1:26" ht="18.75" x14ac:dyDescent="0.3">
      <c r="A8" s="2"/>
      <c r="B8" s="3" t="s">
        <v>37</v>
      </c>
      <c r="H8" s="7">
        <f>H5/G32</f>
        <v>392.85714285714283</v>
      </c>
      <c r="I8" s="8" t="s">
        <v>42</v>
      </c>
      <c r="J8" s="13"/>
      <c r="K8" s="26" t="s">
        <v>9</v>
      </c>
      <c r="L8" s="13">
        <v>6</v>
      </c>
      <c r="M8" s="13">
        <v>15</v>
      </c>
      <c r="N8" s="13"/>
      <c r="O8" s="13"/>
      <c r="P8" s="26" t="s">
        <v>18</v>
      </c>
      <c r="Q8" s="13">
        <v>6</v>
      </c>
      <c r="R8" s="13">
        <v>600</v>
      </c>
      <c r="S8" s="13"/>
      <c r="T8" s="13"/>
      <c r="U8" s="13"/>
      <c r="V8" s="13"/>
      <c r="W8" s="12"/>
      <c r="X8" s="12"/>
      <c r="Y8" s="12"/>
      <c r="Z8" s="12"/>
    </row>
    <row r="9" spans="1:26" ht="18.75" x14ac:dyDescent="0.3">
      <c r="A9" s="2"/>
      <c r="B9" s="3" t="s">
        <v>38</v>
      </c>
      <c r="C9" s="4"/>
      <c r="D9" s="4"/>
      <c r="E9" s="4"/>
      <c r="F9" s="4"/>
      <c r="G9" s="4"/>
      <c r="H9" s="4"/>
      <c r="I9" s="4"/>
      <c r="J9" s="13"/>
      <c r="K9" s="26" t="s">
        <v>5</v>
      </c>
      <c r="L9" s="13">
        <v>7</v>
      </c>
      <c r="M9" s="13">
        <v>18</v>
      </c>
      <c r="N9" s="13"/>
      <c r="O9" s="13"/>
      <c r="P9" s="26" t="s">
        <v>17</v>
      </c>
      <c r="Q9" s="13">
        <v>7</v>
      </c>
      <c r="R9" s="13">
        <v>350</v>
      </c>
      <c r="S9" s="13"/>
      <c r="T9" s="13"/>
      <c r="U9" s="13"/>
      <c r="V9" s="13"/>
      <c r="W9" s="12"/>
      <c r="X9" s="12"/>
      <c r="Y9" s="12"/>
      <c r="Z9" s="12"/>
    </row>
    <row r="10" spans="1:26" ht="17.25" x14ac:dyDescent="0.3">
      <c r="A10" s="2"/>
      <c r="B10" s="4"/>
      <c r="C10" s="4"/>
      <c r="D10" s="4"/>
      <c r="E10" s="4"/>
      <c r="F10" s="4"/>
      <c r="G10" s="4"/>
      <c r="H10" s="4"/>
      <c r="I10" s="4"/>
      <c r="J10" s="13"/>
      <c r="K10" s="26" t="s">
        <v>6</v>
      </c>
      <c r="L10" s="13">
        <v>8</v>
      </c>
      <c r="M10" s="13">
        <v>18</v>
      </c>
      <c r="N10" s="13"/>
      <c r="O10" s="13"/>
      <c r="P10" s="26" t="s">
        <v>16</v>
      </c>
      <c r="Q10" s="13">
        <v>8</v>
      </c>
      <c r="R10" s="13">
        <v>310</v>
      </c>
      <c r="S10" s="13"/>
      <c r="T10" s="13"/>
      <c r="U10" s="13"/>
      <c r="V10" s="13"/>
      <c r="W10" s="12"/>
      <c r="X10" s="12"/>
      <c r="Y10" s="12"/>
      <c r="Z10" s="12"/>
    </row>
    <row r="11" spans="1:26" ht="18.75" x14ac:dyDescent="0.3">
      <c r="A11" s="2"/>
      <c r="B11" s="3" t="s">
        <v>39</v>
      </c>
      <c r="H11" s="1"/>
      <c r="I11" s="1"/>
      <c r="J11" s="13"/>
      <c r="K11" s="26" t="s">
        <v>11</v>
      </c>
      <c r="L11" s="13">
        <v>9</v>
      </c>
      <c r="M11" s="13">
        <v>26</v>
      </c>
      <c r="N11" s="13"/>
      <c r="O11" s="13"/>
      <c r="P11" s="26" t="s">
        <v>15</v>
      </c>
      <c r="Q11" s="13">
        <v>9</v>
      </c>
      <c r="R11" s="13">
        <v>250</v>
      </c>
      <c r="S11" s="13"/>
      <c r="T11" s="13"/>
      <c r="U11" s="13"/>
      <c r="V11" s="13"/>
      <c r="W11" s="12"/>
      <c r="X11" s="12"/>
      <c r="Y11" s="12"/>
      <c r="Z11" s="12"/>
    </row>
    <row r="12" spans="1:26" ht="18.75" x14ac:dyDescent="0.3">
      <c r="A12" s="2"/>
      <c r="B12" s="3" t="s">
        <v>40</v>
      </c>
      <c r="E12" s="1"/>
      <c r="F12" s="1"/>
      <c r="G12" s="1"/>
      <c r="H12" s="1"/>
      <c r="I12" s="18" t="s">
        <v>47</v>
      </c>
      <c r="J12" s="13"/>
      <c r="K12" s="26" t="s">
        <v>10</v>
      </c>
      <c r="L12" s="13">
        <v>10</v>
      </c>
      <c r="M12" s="13">
        <v>32</v>
      </c>
      <c r="N12" s="13"/>
      <c r="O12" s="13"/>
      <c r="P12" s="26" t="s">
        <v>24</v>
      </c>
      <c r="Q12" s="13">
        <v>10</v>
      </c>
      <c r="R12" s="13">
        <v>500</v>
      </c>
      <c r="S12" s="13"/>
      <c r="T12" s="13"/>
      <c r="U12" s="13"/>
      <c r="V12" s="13"/>
      <c r="W12" s="12"/>
      <c r="X12" s="12"/>
      <c r="Y12" s="12"/>
      <c r="Z12" s="12"/>
    </row>
    <row r="13" spans="1:26" ht="17.25" x14ac:dyDescent="0.3">
      <c r="A13" s="2"/>
      <c r="B13" s="4"/>
      <c r="C13" s="4"/>
      <c r="D13" s="4"/>
      <c r="E13" s="4"/>
      <c r="F13" s="4"/>
      <c r="G13" s="4"/>
      <c r="H13" s="4"/>
      <c r="I13" s="4"/>
      <c r="J13" s="13"/>
      <c r="K13" s="26" t="s">
        <v>2</v>
      </c>
      <c r="L13" s="13">
        <v>11</v>
      </c>
      <c r="M13" s="13">
        <v>18</v>
      </c>
      <c r="N13" s="13"/>
      <c r="O13" s="13"/>
      <c r="P13" s="26" t="s">
        <v>26</v>
      </c>
      <c r="Q13" s="13">
        <v>11</v>
      </c>
      <c r="R13" s="13">
        <v>600</v>
      </c>
      <c r="S13" s="13"/>
      <c r="T13" s="13"/>
      <c r="U13" s="13"/>
      <c r="V13" s="13"/>
      <c r="W13" s="12"/>
      <c r="X13" s="12"/>
      <c r="Y13" s="12"/>
      <c r="Z13" s="12"/>
    </row>
    <row r="14" spans="1:26" ht="17.25" x14ac:dyDescent="0.3">
      <c r="A14" s="2"/>
      <c r="B14" s="4"/>
      <c r="C14" s="4"/>
      <c r="D14" s="4"/>
      <c r="E14" s="4"/>
      <c r="F14" s="4"/>
      <c r="G14" s="4"/>
      <c r="H14" s="4"/>
      <c r="I14" s="4"/>
      <c r="J14" s="13"/>
      <c r="K14" s="26" t="s">
        <v>7</v>
      </c>
      <c r="L14" s="13">
        <v>12</v>
      </c>
      <c r="M14" s="13">
        <v>8</v>
      </c>
      <c r="N14" s="13"/>
      <c r="O14" s="13"/>
      <c r="P14" s="26" t="s">
        <v>27</v>
      </c>
      <c r="Q14" s="13">
        <v>12</v>
      </c>
      <c r="R14" s="13">
        <v>600</v>
      </c>
      <c r="S14" s="13"/>
      <c r="T14" s="13"/>
      <c r="U14" s="13"/>
      <c r="V14" s="13"/>
      <c r="W14" s="12"/>
      <c r="X14" s="12"/>
      <c r="Y14" s="12"/>
      <c r="Z14" s="12"/>
    </row>
    <row r="15" spans="1:26" ht="17.25" x14ac:dyDescent="0.3">
      <c r="A15" s="2"/>
      <c r="B15" s="2"/>
      <c r="C15" s="2"/>
      <c r="D15" s="2"/>
      <c r="E15" s="2"/>
      <c r="F15" s="2"/>
      <c r="G15" s="2"/>
      <c r="H15" s="2"/>
      <c r="I15" s="2"/>
      <c r="J15" s="13"/>
      <c r="K15" s="26" t="s">
        <v>0</v>
      </c>
      <c r="L15" s="13">
        <v>13</v>
      </c>
      <c r="M15" s="13">
        <v>5</v>
      </c>
      <c r="N15" s="13"/>
      <c r="O15" s="13"/>
      <c r="P15" s="26" t="s">
        <v>23</v>
      </c>
      <c r="Q15" s="13">
        <v>13</v>
      </c>
      <c r="R15" s="13">
        <v>500</v>
      </c>
      <c r="S15" s="13"/>
      <c r="T15" s="13"/>
      <c r="U15" s="13"/>
      <c r="V15" s="13"/>
      <c r="W15" s="12"/>
      <c r="X15" s="12"/>
      <c r="Y15" s="12"/>
      <c r="Z15" s="12"/>
    </row>
    <row r="16" spans="1:26" ht="17.25" x14ac:dyDescent="0.3">
      <c r="A16" s="2"/>
      <c r="B16" s="2"/>
      <c r="C16" s="2"/>
      <c r="D16" s="2"/>
      <c r="E16" s="2"/>
      <c r="F16" s="2"/>
      <c r="G16" s="2"/>
      <c r="H16" s="2"/>
      <c r="I16" s="2"/>
      <c r="J16" s="13"/>
      <c r="K16" s="26" t="s">
        <v>1</v>
      </c>
      <c r="L16" s="13">
        <v>14</v>
      </c>
      <c r="M16" s="13">
        <v>25</v>
      </c>
      <c r="N16" s="13"/>
      <c r="O16" s="13"/>
      <c r="P16" s="26"/>
      <c r="Q16" s="13">
        <v>14</v>
      </c>
      <c r="R16" s="13"/>
      <c r="S16" s="13"/>
      <c r="T16" s="13"/>
      <c r="U16" s="13"/>
      <c r="V16" s="13"/>
      <c r="W16" s="12"/>
      <c r="X16" s="12"/>
      <c r="Y16" s="12"/>
      <c r="Z16" s="12"/>
    </row>
    <row r="17" spans="1:26" ht="23.25" x14ac:dyDescent="0.35">
      <c r="A17" s="2"/>
      <c r="B17" s="19" t="s">
        <v>46</v>
      </c>
      <c r="C17" s="19"/>
      <c r="D17" s="19"/>
      <c r="E17" s="19"/>
      <c r="F17" s="19"/>
      <c r="G17" s="19"/>
      <c r="H17" s="19"/>
      <c r="I17" s="19"/>
      <c r="J17" s="13"/>
      <c r="K17" s="26" t="s">
        <v>12</v>
      </c>
      <c r="L17" s="13">
        <v>15</v>
      </c>
      <c r="M17" s="13">
        <v>23</v>
      </c>
      <c r="N17" s="13"/>
      <c r="O17" s="13"/>
      <c r="P17" s="26" t="s">
        <v>21</v>
      </c>
      <c r="Q17" s="13">
        <v>15</v>
      </c>
      <c r="R17" s="13">
        <v>1100</v>
      </c>
      <c r="S17" s="13"/>
      <c r="T17" s="13"/>
      <c r="U17" s="13"/>
      <c r="V17" s="13"/>
      <c r="W17" s="12"/>
      <c r="X17" s="12"/>
      <c r="Y17" s="12"/>
      <c r="Z17" s="12"/>
    </row>
    <row r="18" spans="1:26" ht="17.25" x14ac:dyDescent="0.3">
      <c r="A18" s="2"/>
      <c r="B18" s="2"/>
      <c r="C18" s="2"/>
      <c r="D18" s="2"/>
      <c r="E18" s="2"/>
      <c r="F18" s="2"/>
      <c r="G18" s="2"/>
      <c r="H18" s="2"/>
      <c r="I18" s="2"/>
      <c r="J18" s="13"/>
      <c r="K18" s="13"/>
      <c r="L18" s="13"/>
      <c r="M18" s="13"/>
      <c r="N18" s="13"/>
      <c r="O18" s="13"/>
      <c r="P18" s="26" t="s">
        <v>22</v>
      </c>
      <c r="Q18" s="13">
        <v>16</v>
      </c>
      <c r="R18" s="13">
        <v>1200</v>
      </c>
      <c r="S18" s="13"/>
      <c r="T18" s="13"/>
      <c r="U18" s="13"/>
      <c r="V18" s="13"/>
      <c r="W18" s="12"/>
      <c r="X18" s="12"/>
      <c r="Y18" s="12"/>
      <c r="Z18" s="12"/>
    </row>
    <row r="19" spans="1:26" ht="26.25" x14ac:dyDescent="0.4">
      <c r="A19" s="2"/>
      <c r="B19" s="20" t="s">
        <v>43</v>
      </c>
      <c r="C19" s="20"/>
      <c r="D19" s="20"/>
      <c r="E19" s="20"/>
      <c r="F19" s="20"/>
      <c r="G19" s="20"/>
      <c r="H19" s="20"/>
      <c r="I19" s="20"/>
      <c r="J19" s="13"/>
      <c r="K19" s="13"/>
      <c r="L19" s="13"/>
      <c r="M19" s="13"/>
      <c r="N19" s="13"/>
      <c r="O19" s="13"/>
      <c r="P19" s="26" t="s">
        <v>44</v>
      </c>
      <c r="Q19" s="13">
        <v>17</v>
      </c>
      <c r="R19" s="13">
        <v>0</v>
      </c>
      <c r="S19" s="13"/>
      <c r="T19" s="13"/>
      <c r="U19" s="13"/>
      <c r="V19" s="13"/>
      <c r="W19" s="12"/>
      <c r="X19" s="12"/>
      <c r="Y19" s="12"/>
      <c r="Z19" s="12"/>
    </row>
    <row r="20" spans="1:26" ht="26.25" x14ac:dyDescent="0.4">
      <c r="A20" s="2"/>
      <c r="B20" s="9"/>
      <c r="C20" s="9"/>
      <c r="D20" s="9"/>
      <c r="E20" s="9"/>
      <c r="F20" s="9"/>
      <c r="G20" s="9"/>
      <c r="H20" s="9"/>
      <c r="I20" s="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  <c r="Z20" s="12"/>
    </row>
    <row r="21" spans="1:26" ht="26.25" x14ac:dyDescent="0.4">
      <c r="A21" s="2"/>
      <c r="B21" s="9"/>
      <c r="C21" s="9"/>
      <c r="D21" s="10"/>
      <c r="E21" s="10"/>
      <c r="F21" s="10"/>
      <c r="G21" s="10"/>
      <c r="H21" s="10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6" x14ac:dyDescent="0.25">
      <c r="A22" s="2"/>
      <c r="D22" s="6"/>
      <c r="E22" s="6"/>
      <c r="F22" s="6"/>
      <c r="G22" s="6"/>
      <c r="H22" s="6"/>
      <c r="I22" s="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x14ac:dyDescent="0.25">
      <c r="A23" s="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6" ht="18.75" x14ac:dyDescent="0.3">
      <c r="A24" s="2"/>
      <c r="B24" s="12"/>
      <c r="C24" s="12"/>
      <c r="D24" s="12"/>
      <c r="E24" s="12"/>
      <c r="F24" s="14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6" x14ac:dyDescent="0.25">
      <c r="A25" s="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6" x14ac:dyDescent="0.25">
      <c r="A26" s="2"/>
      <c r="B26" s="12"/>
      <c r="C26" s="12"/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6" x14ac:dyDescent="0.25">
      <c r="A27" s="2"/>
      <c r="B27" s="12"/>
      <c r="C27" s="12"/>
      <c r="D27" s="12"/>
      <c r="E27" s="12"/>
      <c r="F27" s="12"/>
      <c r="G27" s="12"/>
      <c r="H27" s="12"/>
      <c r="I27" s="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6" x14ac:dyDescent="0.25">
      <c r="A28" s="2"/>
      <c r="B28" s="12"/>
      <c r="C28" s="12"/>
      <c r="D28" s="12"/>
      <c r="E28" s="12"/>
      <c r="F28" s="12"/>
      <c r="G28" s="12"/>
      <c r="H28" s="12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6" x14ac:dyDescent="0.25">
      <c r="A29" s="2"/>
      <c r="B29" s="12"/>
      <c r="C29" s="12"/>
      <c r="D29" s="12"/>
      <c r="E29" s="12"/>
      <c r="F29" s="12"/>
      <c r="G29" s="12"/>
      <c r="H29" s="12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6" x14ac:dyDescent="0.25">
      <c r="A30" s="2"/>
      <c r="B30" s="12"/>
      <c r="C30" s="12"/>
      <c r="D30" s="12"/>
      <c r="E30" s="12"/>
      <c r="F30" s="12"/>
      <c r="G30" s="12"/>
      <c r="H30" s="12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6" ht="18.75" x14ac:dyDescent="0.3">
      <c r="A31" s="2"/>
      <c r="B31" s="12"/>
      <c r="C31" s="21"/>
      <c r="D31" s="21"/>
      <c r="E31" s="21"/>
      <c r="F31" s="21"/>
      <c r="G31" s="21"/>
      <c r="H31" s="21"/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6" ht="18.75" x14ac:dyDescent="0.3">
      <c r="A32" s="2"/>
      <c r="B32" s="12"/>
      <c r="C32" s="21"/>
      <c r="D32" s="22" t="b">
        <v>0</v>
      </c>
      <c r="E32" s="21">
        <f>IF(D32,F33,F32)</f>
        <v>1</v>
      </c>
      <c r="F32" s="21">
        <v>1</v>
      </c>
      <c r="G32" s="21">
        <v>7</v>
      </c>
      <c r="H32" s="21"/>
      <c r="I32" s="12"/>
      <c r="P32" s="11"/>
      <c r="R32" s="11"/>
    </row>
    <row r="33" spans="2:9" ht="18.75" x14ac:dyDescent="0.3">
      <c r="B33" s="12"/>
      <c r="C33" s="21"/>
      <c r="D33" s="21"/>
      <c r="E33" s="21"/>
      <c r="F33" s="21">
        <v>0.95</v>
      </c>
      <c r="G33" s="21"/>
      <c r="H33" s="21" t="s">
        <v>29</v>
      </c>
      <c r="I33" s="12"/>
    </row>
    <row r="34" spans="2:9" ht="18.75" x14ac:dyDescent="0.3">
      <c r="B34" s="12"/>
      <c r="C34" s="21"/>
      <c r="D34" s="21"/>
      <c r="E34" s="21"/>
      <c r="F34" s="21"/>
      <c r="G34" s="21"/>
      <c r="H34" s="21" t="s">
        <v>30</v>
      </c>
      <c r="I34" s="12"/>
    </row>
    <row r="35" spans="2:9" ht="18.75" x14ac:dyDescent="0.3">
      <c r="B35" s="12"/>
      <c r="C35" s="21"/>
      <c r="D35" s="21"/>
      <c r="E35" s="21"/>
      <c r="F35" s="21"/>
      <c r="G35" s="21"/>
      <c r="H35" s="21" t="s">
        <v>31</v>
      </c>
      <c r="I35" s="12"/>
    </row>
    <row r="36" spans="2:9" ht="18.75" x14ac:dyDescent="0.3">
      <c r="B36" s="12"/>
      <c r="C36" s="21"/>
      <c r="D36" s="21"/>
      <c r="E36" s="21"/>
      <c r="F36" s="21"/>
      <c r="G36" s="21"/>
      <c r="H36" s="21" t="s">
        <v>32</v>
      </c>
      <c r="I36" s="12"/>
    </row>
    <row r="37" spans="2:9" ht="18.75" x14ac:dyDescent="0.3">
      <c r="B37" s="12"/>
      <c r="C37" s="21"/>
      <c r="D37" s="21"/>
      <c r="E37" s="21"/>
      <c r="F37" s="21"/>
      <c r="G37" s="21"/>
      <c r="H37" s="21" t="s">
        <v>33</v>
      </c>
      <c r="I37" s="12"/>
    </row>
    <row r="38" spans="2:9" ht="18.75" x14ac:dyDescent="0.3">
      <c r="B38" s="12"/>
      <c r="C38" s="21"/>
      <c r="D38" s="21"/>
      <c r="E38" s="21"/>
      <c r="F38" s="21"/>
      <c r="G38" s="21"/>
      <c r="H38" s="21" t="s">
        <v>34</v>
      </c>
      <c r="I38" s="12"/>
    </row>
    <row r="39" spans="2:9" ht="18.75" x14ac:dyDescent="0.3">
      <c r="B39" s="12"/>
      <c r="C39" s="21"/>
      <c r="D39" s="21"/>
      <c r="E39" s="21"/>
      <c r="F39" s="21"/>
      <c r="G39" s="21"/>
      <c r="H39" s="21" t="s">
        <v>35</v>
      </c>
      <c r="I39" s="12"/>
    </row>
    <row r="40" spans="2:9" ht="18.75" x14ac:dyDescent="0.3">
      <c r="B40" s="12"/>
      <c r="C40" s="21"/>
      <c r="D40" s="21"/>
      <c r="E40" s="21"/>
      <c r="F40" s="21"/>
      <c r="G40" s="21"/>
      <c r="H40" s="21"/>
      <c r="I40" s="12"/>
    </row>
    <row r="41" spans="2:9" x14ac:dyDescent="0.25">
      <c r="B41" s="12"/>
      <c r="C41" s="12"/>
      <c r="D41" s="12"/>
      <c r="E41" s="12"/>
      <c r="F41" s="12"/>
      <c r="G41" s="12"/>
      <c r="H41" s="12"/>
      <c r="I41" s="12"/>
    </row>
    <row r="42" spans="2:9" x14ac:dyDescent="0.25">
      <c r="B42" s="12"/>
      <c r="C42" s="12"/>
      <c r="D42" s="12"/>
      <c r="E42" s="12"/>
      <c r="F42" s="12"/>
      <c r="G42" s="12"/>
      <c r="H42" s="12"/>
      <c r="I42" s="12"/>
    </row>
    <row r="43" spans="2:9" x14ac:dyDescent="0.25">
      <c r="B43" s="12"/>
      <c r="C43" s="12"/>
      <c r="D43" s="12"/>
      <c r="E43" s="12"/>
      <c r="F43" s="12"/>
      <c r="G43" s="12"/>
      <c r="H43" s="12"/>
      <c r="I43" s="12"/>
    </row>
    <row r="44" spans="2:9" x14ac:dyDescent="0.25">
      <c r="B44" s="12"/>
      <c r="C44" s="12"/>
      <c r="D44" s="12"/>
      <c r="E44" s="12"/>
      <c r="F44" s="12"/>
      <c r="G44" s="12"/>
      <c r="H44" s="12"/>
      <c r="I44" s="12"/>
    </row>
    <row r="45" spans="2:9" x14ac:dyDescent="0.25">
      <c r="B45" s="12"/>
      <c r="C45" s="12"/>
      <c r="D45" s="12"/>
      <c r="E45" s="12"/>
      <c r="F45" s="12"/>
      <c r="G45" s="12"/>
      <c r="H45" s="12"/>
      <c r="I45" s="12"/>
    </row>
    <row r="46" spans="2:9" x14ac:dyDescent="0.25">
      <c r="B46" s="12"/>
      <c r="C46" s="12"/>
      <c r="D46" s="12"/>
      <c r="E46" s="12"/>
      <c r="F46" s="12"/>
      <c r="G46" s="12"/>
      <c r="H46" s="12"/>
      <c r="I46" s="12"/>
    </row>
  </sheetData>
  <sheetProtection formatCells="0" formatColumns="0" formatRows="0" insertColumns="0" insertRows="0" insertHyperlinks="0" deleteColumns="0" deleteRows="0" sort="0" autoFilter="0" pivotTables="0"/>
  <sortState ref="O3:P17">
    <sortCondition ref="P3"/>
  </sortState>
  <customSheetViews>
    <customSheetView guid="{45D652C4-DACC-48CA-88F4-E6C456F9B459}" topLeftCell="B1">
      <selection activeCell="V12" sqref="V12"/>
      <pageMargins left="0.7" right="0.7" top="0.75" bottom="0.75" header="0.3" footer="0.3"/>
      <pageSetup paperSize="9" orientation="portrait" horizontalDpi="300" verticalDpi="300" r:id="rId1"/>
    </customSheetView>
    <customSheetView guid="{B6FCB8EA-FD80-4F14-B40E-7655C947C652}" topLeftCell="H1">
      <selection activeCell="J13" sqref="J13"/>
      <pageMargins left="0.7" right="0.7" top="0.75" bottom="0.75" header="0.3" footer="0.3"/>
      <pageSetup paperSize="9" orientation="portrait" horizontalDpi="300" verticalDpi="300" r:id="rId2"/>
    </customSheetView>
  </customSheetViews>
  <mergeCells count="3">
    <mergeCell ref="B2:I3"/>
    <mergeCell ref="B17:I17"/>
    <mergeCell ref="B19:I19"/>
  </mergeCells>
  <hyperlinks>
    <hyperlink ref="B19:I19" r:id="rId3" display="РУЗАВОЗ.РФ   транспортные услуги г.Рузы."/>
  </hyperlinks>
  <pageMargins left="0.7" right="0.7" top="0.75" bottom="0.75" header="0.3" footer="0.3"/>
  <pageSetup paperSize="9" orientation="portrait" horizontalDpi="300" verticalDpi="3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Drop Down 1">
              <controlPr locked="0" defaultSize="0" autoLine="0" autoPict="0">
                <anchor moveWithCells="1" sizeWithCells="1">
                  <from>
                    <xdr:col>3</xdr:col>
                    <xdr:colOff>352425</xdr:colOff>
                    <xdr:row>3</xdr:row>
                    <xdr:rowOff>171450</xdr:rowOff>
                  </from>
                  <to>
                    <xdr:col>7</xdr:col>
                    <xdr:colOff>47625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Drop Down 3">
              <controlPr locked="0" defaultSize="0" autoLine="0" autoPict="0">
                <anchor moveWithCells="1" sizeWithCells="1">
                  <from>
                    <xdr:col>3</xdr:col>
                    <xdr:colOff>342900</xdr:colOff>
                    <xdr:row>6</xdr:row>
                    <xdr:rowOff>104775</xdr:rowOff>
                  </from>
                  <to>
                    <xdr:col>7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Drop Down 4">
              <controlPr locked="0" defaultSize="0" autoLine="0" autoPict="0">
                <anchor>
                  <from>
                    <xdr:col>3</xdr:col>
                    <xdr:colOff>323850</xdr:colOff>
                    <xdr:row>9</xdr:row>
                    <xdr:rowOff>209550</xdr:rowOff>
                  </from>
                  <to>
                    <xdr:col>7</xdr:col>
                    <xdr:colOff>47625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 altText="">
                <anchor moveWithCells="1" sizeWithCells="1">
                  <from>
                    <xdr:col>7</xdr:col>
                    <xdr:colOff>752475</xdr:colOff>
                    <xdr:row>10</xdr:row>
                    <xdr:rowOff>219075</xdr:rowOff>
                  </from>
                  <to>
                    <xdr:col>8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5D652C4-DACC-48CA-88F4-E6C456F9B459}">
      <pageMargins left="0.7" right="0.7" top="0.75" bottom="0.75" header="0.3" footer="0.3"/>
    </customSheetView>
    <customSheetView guid="{B6FCB8EA-FD80-4F14-B40E-7655C947C65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5D652C4-DACC-48CA-88F4-E6C456F9B459}">
      <pageMargins left="0.7" right="0.7" top="0.75" bottom="0.75" header="0.3" footer="0.3"/>
    </customSheetView>
    <customSheetView guid="{B6FCB8EA-FD80-4F14-B40E-7655C947C65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1</cp:lastModifiedBy>
  <dcterms:created xsi:type="dcterms:W3CDTF">2012-08-21T04:41:26Z</dcterms:created>
  <dcterms:modified xsi:type="dcterms:W3CDTF">2016-12-25T18:16:00Z</dcterms:modified>
</cp:coreProperties>
</file>